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800"/>
  </bookViews>
  <sheets>
    <sheet name="Лист1" sheetId="1" r:id="rId1"/>
  </sheets>
  <definedNames>
    <definedName name="_xlnm._FilterDatabase" localSheetId="0" hidden="1">Лист1!$A$5:$L$96</definedName>
    <definedName name="_xlnm.Print_Titles" localSheetId="0">Лист1!$4:$5</definedName>
    <definedName name="_xlnm.Print_Area" localSheetId="0">Лист1!$A$1:$J$95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6" i="1" l="1"/>
  <c r="G95" i="1" l="1"/>
  <c r="H95" i="1"/>
  <c r="I95" i="1"/>
  <c r="F95" i="1"/>
  <c r="E95" i="1"/>
  <c r="D95" i="1"/>
  <c r="J95" i="1" l="1"/>
</calcChain>
</file>

<file path=xl/sharedStrings.xml><?xml version="1.0" encoding="utf-8"?>
<sst xmlns="http://schemas.openxmlformats.org/spreadsheetml/2006/main" count="190" uniqueCount="109">
  <si>
    <t>№ п/п</t>
  </si>
  <si>
    <t>Округ</t>
  </si>
  <si>
    <t>Субъект РФ</t>
  </si>
  <si>
    <t>Количество выданных поручительств и (или) независимых гарантий РГО, ед.</t>
  </si>
  <si>
    <t>Количество субъектов МСП и организаций инфраструктуры поддержки субъектов МСП, получивших гарантийную поддержку РГО, ед.</t>
  </si>
  <si>
    <t>Общий объем финансирования, привлеченного под поручительства РГО, тыс. руб.</t>
  </si>
  <si>
    <t>Размер выданных поручительств и (или) независимых гарантий РГО, тыс. руб.</t>
  </si>
  <si>
    <t>Алтайский край</t>
  </si>
  <si>
    <t>СФО</t>
  </si>
  <si>
    <t>Амурская область</t>
  </si>
  <si>
    <t>ДФО</t>
  </si>
  <si>
    <t>Архангельская область</t>
  </si>
  <si>
    <t>СЗФО</t>
  </si>
  <si>
    <t>Астраханская область</t>
  </si>
  <si>
    <t>ЮФО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</si>
  <si>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</si>
  <si>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</si>
  <si>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</si>
  <si>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</si>
  <si>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</si>
  <si>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</si>
  <si>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</si>
  <si>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</si>
  <si>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</si>
  <si>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</si>
  <si>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</si>
  <si>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</si>
  <si>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</si>
  <si>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</si>
  <si>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</si>
  <si>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СКФО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</si>
  <si>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</si>
  <si>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</si>
  <si>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</si>
  <si>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</si>
  <si>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</si>
  <si>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</si>
  <si>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ПФО</t>
  </si>
  <si>
    <t>Костромская область</t>
  </si>
  <si>
    <t>Краснодарский край</t>
  </si>
  <si>
    <t>Красноярский край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</si>
  <si>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</si>
  <si>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</si>
  <si>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</si>
  <si>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</si>
  <si>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</si>
  <si>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</si>
  <si>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</si>
  <si>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</si>
  <si>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</si>
  <si>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</si>
  <si>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</si>
  <si>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</si>
  <si>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</si>
  <si>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</si>
  <si>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</si>
  <si>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</si>
  <si>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</si>
  <si>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</si>
  <si>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</si>
  <si>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</si>
  <si>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</si>
  <si>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</si>
  <si>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</si>
  <si>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</si>
  <si>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</si>
  <si>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</si>
  <si>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</si>
  <si>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</si>
  <si>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</si>
  <si>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</si>
  <si>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</si>
  <si>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</si>
  <si>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</si>
  <si>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</si>
  <si>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</si>
  <si>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</si>
  <si>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</si>
  <si>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</si>
  <si>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</si>
  <si>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</si>
  <si>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</si>
  <si>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</si>
  <si>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</si>
  <si>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</si>
  <si>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</si>
  <si>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</si>
  <si>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</si>
  <si>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</si>
  <si>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</si>
  <si>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</si>
  <si>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</si>
  <si>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</si>
  <si>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</si>
  <si>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</si>
  <si>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</si>
  <si>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</si>
  <si>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</si>
  <si>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Запорожская область</t>
  </si>
  <si>
    <t>Луганская Народная Республика</t>
  </si>
  <si>
    <t>Донецкая Народная Республика</t>
  </si>
  <si>
    <t>Херсонская область</t>
  </si>
  <si>
    <t>Республика Алтай*</t>
  </si>
  <si>
    <t>Сахалинская область*</t>
  </si>
  <si>
    <t xml:space="preserve">*В Республике Алтай и Сахалинской области созданы и осуществляют деятельность по 2 РГО (Республика алтай: Некоммерческая организация «Гарантийный фонд Республики Алтай», Микрокредитная компания, некоммерческая организация «Фонд поддержки малого и среднего предпринимательства Республики Алтай»; Сахалинская область: Микрокредитная компания «Сахалинский Фонд развития предпринимательства»; Автономная некоммерческая организация "Центр гарантийной поддержки Сахалинской области"). Представленная информация учитывает совокупные данные по таким РГО. </t>
  </si>
  <si>
    <t xml:space="preserve">Реестр выданных поручительств и (или) независимых гарантий РГО  за период с 01.01.2025 по 30.06.2025. Размер гарантийного капитала, действующий портфель поручительств и мультипликатор на 01.07.2025. </t>
  </si>
  <si>
    <t>Размер гарантийного капитала, на 01.07.2025, тыс. руб.</t>
  </si>
  <si>
    <t>Действующий портфель поручительств на 01.07.2025, тыс. руб.</t>
  </si>
  <si>
    <t xml:space="preserve">Мультипликатор на 01.07.2025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</si>
</sst>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9" applyNumberFormat="0" applyAlignment="0" applyProtection="0"/>
    <xf numFmtId="0" fontId="19" fillId="9" borderId="10" applyNumberFormat="0" applyAlignment="0" applyProtection="0"/>
    <xf numFmtId="0" fontId="20" fillId="9" borderId="9" applyNumberFormat="0" applyAlignment="0" applyProtection="0"/>
    <xf numFmtId="0" fontId="21" fillId="0" borderId="11" applyNumberFormat="0" applyFill="0" applyAlignment="0" applyProtection="0"/>
    <xf numFmtId="0" fontId="22" fillId="10" borderId="12" applyNumberFormat="0" applyAlignment="0" applyProtection="0"/>
    <xf numFmtId="0" fontId="23" fillId="0" borderId="0" applyNumberFormat="0" applyFill="0" applyBorder="0" applyAlignment="0" applyProtection="0"/>
    <xf numFmtId="0" fontId="10" fillId="11" borderId="13" applyNumberFormat="0" applyFont="0" applyAlignment="0" applyProtection="0"/>
    <xf numFmtId="0" fontId="24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0" xfId="0" applyFont="1" applyFill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3" fontId="6" fillId="4" borderId="3" xfId="1" applyNumberFormat="1" applyFont="1" applyFill="1" applyBorder="1" applyAlignment="1">
      <alignment horizontal="center" vertical="center" wrapText="1"/>
    </xf>
    <xf numFmtId="4" fontId="6" fillId="4" borderId="3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0" fillId="0" borderId="0" xfId="0" applyNumberFormat="1" applyFill="1"/>
    <xf numFmtId="2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43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Финансовый" xfId="1" builtinId="3"/>
    <cellStyle name="Хороший 2" xfId="7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tabSelected="1" zoomScale="70" zoomScaleNormal="7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92" sqref="A92"/>
    </sheetView>
  </sheetViews>
  <sheetFormatPr defaultRowHeight="15" x14ac:dyDescent="0.25"/>
  <cols>
    <col min="1" max="1" width="4.28515625" customWidth="1"/>
    <col min="2" max="2" width="43.42578125" customWidth="1"/>
    <col min="3" max="3" width="8.140625" customWidth="1"/>
    <col min="4" max="4" width="22.42578125" customWidth="1"/>
    <col min="5" max="5" width="29.5703125" customWidth="1"/>
    <col min="6" max="6" width="24.42578125" customWidth="1"/>
    <col min="7" max="7" width="23.28515625" customWidth="1"/>
    <col min="8" max="8" width="29" customWidth="1"/>
    <col min="9" max="9" width="31.140625" customWidth="1"/>
    <col min="10" max="10" width="32.140625" customWidth="1"/>
    <col min="11" max="11" width="26.28515625" customWidth="1"/>
    <col min="12" max="12" width="28.140625" customWidth="1"/>
  </cols>
  <sheetData>
    <row r="1" spans="1:12" ht="15.75" customHeight="1" x14ac:dyDescent="0.25"/>
    <row r="2" spans="1:12" ht="27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2" ht="61.5" customHeight="1" x14ac:dyDescent="0.25">
      <c r="A3" s="25" t="s">
        <v>105</v>
      </c>
      <c r="B3" s="25"/>
      <c r="C3" s="25"/>
      <c r="D3" s="25"/>
      <c r="E3" s="25"/>
      <c r="F3" s="25"/>
      <c r="G3" s="25"/>
      <c r="H3" s="25"/>
      <c r="I3" s="25"/>
      <c r="J3" s="25"/>
    </row>
    <row r="4" spans="1:12" ht="123.75" customHeight="1" x14ac:dyDescent="0.25">
      <c r="A4" s="1" t="s">
        <v>0</v>
      </c>
      <c r="B4" s="2" t="s">
        <v>2</v>
      </c>
      <c r="C4" s="2" t="s">
        <v>1</v>
      </c>
      <c r="D4" s="2" t="s">
        <v>3</v>
      </c>
      <c r="E4" s="2" t="s">
        <v>4</v>
      </c>
      <c r="F4" s="5" t="s">
        <v>5</v>
      </c>
      <c r="G4" s="6" t="s">
        <v>6</v>
      </c>
      <c r="H4" s="6" t="s">
        <v>106</v>
      </c>
      <c r="I4" s="6" t="s">
        <v>107</v>
      </c>
      <c r="J4" s="6" t="s">
        <v>108</v>
      </c>
    </row>
    <row r="5" spans="1:12" x14ac:dyDescent="0.25">
      <c r="A5" s="3">
        <v>1</v>
      </c>
      <c r="B5" s="4">
        <v>2</v>
      </c>
      <c r="C5" s="3">
        <v>3</v>
      </c>
      <c r="D5" s="4">
        <v>4</v>
      </c>
      <c r="E5" s="3">
        <v>5</v>
      </c>
      <c r="F5" s="4">
        <v>6</v>
      </c>
      <c r="G5" s="3">
        <v>7</v>
      </c>
      <c r="H5" s="4">
        <v>8</v>
      </c>
      <c r="I5" s="4">
        <v>9</v>
      </c>
      <c r="J5" s="4">
        <v>10</v>
      </c>
    </row>
    <row r="6" spans="1:12" ht="30" customHeight="1" x14ac:dyDescent="0.25">
      <c r="A6" s="7">
        <v>1</v>
      </c>
      <c r="B6" s="17" t="s">
        <v>7</v>
      </c>
      <c r="C6" s="9" t="s">
        <v>8</v>
      </c>
      <c r="D6" s="20">
        <v>55</v>
      </c>
      <c r="E6" s="20">
        <v>49</v>
      </c>
      <c r="F6" s="21">
        <v>5827762</v>
      </c>
      <c r="G6" s="21">
        <v>406499.21104999998</v>
      </c>
      <c r="H6" s="21">
        <v>1112029.25</v>
      </c>
      <c r="I6" s="21">
        <v>3481279.6620999994</v>
      </c>
      <c r="J6" s="21">
        <f>I6/H6</f>
        <v>3.1305648319052755</v>
      </c>
      <c r="K6" s="18"/>
      <c r="L6" s="19"/>
    </row>
    <row r="7" spans="1:12" ht="30" customHeight="1" x14ac:dyDescent="0.25">
      <c r="A7" s="12">
        <v>2</v>
      </c>
      <c r="B7" s="8" t="s">
        <v>9</v>
      </c>
      <c r="C7" s="10" t="s">
        <v>10</v>
      </c>
      <c r="D7" s="22">
        <v>24</v>
      </c>
      <c r="E7" s="22">
        <v>22</v>
      </c>
      <c r="F7" s="23">
        <v>622590</v>
      </c>
      <c r="G7" s="23">
        <v>107860</v>
      </c>
      <c r="H7" s="23">
        <v>524316.55000000005</v>
      </c>
      <c r="I7" s="23">
        <v>886763.25</v>
      </c>
      <c r="J7" s="23">
        <f t="shared" ref="J7:J70" si="0">I7/H7</f>
        <v>1.6912745744913067</v>
      </c>
      <c r="K7" s="18"/>
      <c r="L7" s="19"/>
    </row>
    <row r="8" spans="1:12" ht="30" customHeight="1" x14ac:dyDescent="0.25">
      <c r="A8" s="7">
        <v>3</v>
      </c>
      <c r="B8" s="17" t="s">
        <v>11</v>
      </c>
      <c r="C8" s="9" t="s">
        <v>12</v>
      </c>
      <c r="D8" s="20">
        <v>68</v>
      </c>
      <c r="E8" s="20">
        <v>60</v>
      </c>
      <c r="F8" s="21">
        <v>2147342.13</v>
      </c>
      <c r="G8" s="21">
        <v>410488.82299999997</v>
      </c>
      <c r="H8" s="21">
        <v>681258.41</v>
      </c>
      <c r="I8" s="21">
        <v>2646961.4</v>
      </c>
      <c r="J8" s="21">
        <f t="shared" si="0"/>
        <v>3.8853999615212085</v>
      </c>
      <c r="K8" s="18"/>
      <c r="L8" s="19"/>
    </row>
    <row r="9" spans="1:12" ht="30" customHeight="1" x14ac:dyDescent="0.25">
      <c r="A9" s="12">
        <v>4</v>
      </c>
      <c r="B9" s="8" t="s">
        <v>13</v>
      </c>
      <c r="C9" s="10" t="s">
        <v>14</v>
      </c>
      <c r="D9" s="22">
        <v>103</v>
      </c>
      <c r="E9" s="22">
        <v>77</v>
      </c>
      <c r="F9" s="23">
        <v>8811847.9693700001</v>
      </c>
      <c r="G9" s="23">
        <v>374997.91652000003</v>
      </c>
      <c r="H9" s="23">
        <v>636524.57999999996</v>
      </c>
      <c r="I9" s="23">
        <v>3173032.7764599998</v>
      </c>
      <c r="J9" s="23">
        <f t="shared" si="0"/>
        <v>4.9849336163263329</v>
      </c>
      <c r="K9" s="18"/>
      <c r="L9" s="19"/>
    </row>
    <row r="10" spans="1:12" x14ac:dyDescent="0.25">
      <c r="A10" s="7">
        <v>5</v>
      </c>
      <c r="B10" s="17" t="s">
        <v>15</v>
      </c>
      <c r="C10" s="9" t="s">
        <v>16</v>
      </c>
      <c r="D10" s="20">
        <v>36</v>
      </c>
      <c r="E10" s="20">
        <v>23</v>
      </c>
      <c r="F10" s="21">
        <v>913474.68</v>
      </c>
      <c r="G10" s="21">
        <v>452235.3</v>
      </c>
      <c r="H10" s="21">
        <v>1467996.4</v>
      </c>
      <c r="I10" s="21">
        <v>3714754.9</v>
      </c>
      <c r="J10" s="21">
        <f t="shared" si="0"/>
        <v>2.5304931946699596</v>
      </c>
      <c r="K10" s="18"/>
      <c r="L10" s="19"/>
    </row>
    <row r="11" spans="1:12" ht="30" customHeight="1" x14ac:dyDescent="0.25">
      <c r="A11" s="12">
        <v>6</v>
      </c>
      <c r="B11" s="8" t="s">
        <v>17</v>
      </c>
      <c r="C11" s="10" t="s">
        <v>16</v>
      </c>
      <c r="D11" s="22">
        <v>1</v>
      </c>
      <c r="E11" s="22">
        <v>1</v>
      </c>
      <c r="F11" s="23">
        <v>16000</v>
      </c>
      <c r="G11" s="23">
        <v>8000</v>
      </c>
      <c r="H11" s="23">
        <v>252550.64</v>
      </c>
      <c r="I11" s="23">
        <v>90130.5</v>
      </c>
      <c r="J11" s="23">
        <f t="shared" si="0"/>
        <v>0.35688090119272708</v>
      </c>
      <c r="K11" s="18"/>
      <c r="L11" s="19"/>
    </row>
    <row r="12" spans="1:12" ht="30" customHeight="1" x14ac:dyDescent="0.25">
      <c r="A12" s="7">
        <v>7</v>
      </c>
      <c r="B12" s="17" t="s">
        <v>18</v>
      </c>
      <c r="C12" s="9" t="s">
        <v>16</v>
      </c>
      <c r="D12" s="20">
        <v>43</v>
      </c>
      <c r="E12" s="20">
        <v>36</v>
      </c>
      <c r="F12" s="21">
        <v>1313880.1499999999</v>
      </c>
      <c r="G12" s="21">
        <v>582899.66</v>
      </c>
      <c r="H12" s="21">
        <v>1012605.99</v>
      </c>
      <c r="I12" s="21">
        <v>3510004.8500000006</v>
      </c>
      <c r="J12" s="21">
        <f t="shared" si="0"/>
        <v>3.4663085984707642</v>
      </c>
      <c r="K12" s="18"/>
      <c r="L12" s="19"/>
    </row>
    <row r="13" spans="1:12" ht="30" customHeight="1" x14ac:dyDescent="0.25">
      <c r="A13" s="12">
        <v>8</v>
      </c>
      <c r="B13" s="8" t="s">
        <v>19</v>
      </c>
      <c r="C13" s="10" t="s">
        <v>14</v>
      </c>
      <c r="D13" s="22">
        <v>74</v>
      </c>
      <c r="E13" s="22">
        <v>65</v>
      </c>
      <c r="F13" s="23">
        <v>1403649.024</v>
      </c>
      <c r="G13" s="23">
        <v>523845.57</v>
      </c>
      <c r="H13" s="23">
        <v>728413.57</v>
      </c>
      <c r="I13" s="23">
        <v>1859674.8099999998</v>
      </c>
      <c r="J13" s="23">
        <f t="shared" si="0"/>
        <v>2.553048002661455</v>
      </c>
      <c r="K13" s="18"/>
      <c r="L13" s="19"/>
    </row>
    <row r="14" spans="1:12" ht="30" customHeight="1" x14ac:dyDescent="0.25">
      <c r="A14" s="7">
        <v>9</v>
      </c>
      <c r="B14" s="17" t="s">
        <v>20</v>
      </c>
      <c r="C14" s="9" t="s">
        <v>12</v>
      </c>
      <c r="D14" s="20">
        <v>84</v>
      </c>
      <c r="E14" s="20">
        <v>82</v>
      </c>
      <c r="F14" s="21">
        <v>818358.49</v>
      </c>
      <c r="G14" s="21">
        <v>427855.94</v>
      </c>
      <c r="H14" s="21">
        <v>797126.20799999998</v>
      </c>
      <c r="I14" s="21">
        <v>1928962.0736999998</v>
      </c>
      <c r="J14" s="21">
        <f t="shared" si="0"/>
        <v>2.4198954373107249</v>
      </c>
      <c r="K14" s="18"/>
      <c r="L14" s="19"/>
    </row>
    <row r="15" spans="1:12" ht="30" customHeight="1" x14ac:dyDescent="0.25">
      <c r="A15" s="12">
        <v>10</v>
      </c>
      <c r="B15" s="8" t="s">
        <v>21</v>
      </c>
      <c r="C15" s="10" t="s">
        <v>16</v>
      </c>
      <c r="D15" s="22">
        <v>146</v>
      </c>
      <c r="E15" s="22">
        <v>133</v>
      </c>
      <c r="F15" s="23">
        <v>2067623.4</v>
      </c>
      <c r="G15" s="23">
        <v>971498.67</v>
      </c>
      <c r="H15" s="23">
        <v>858871.61</v>
      </c>
      <c r="I15" s="23">
        <v>4400879.6300000008</v>
      </c>
      <c r="J15" s="23">
        <f t="shared" si="0"/>
        <v>5.124025033264286</v>
      </c>
      <c r="K15" s="18"/>
      <c r="L15" s="19"/>
    </row>
    <row r="16" spans="1:12" ht="30" customHeight="1" x14ac:dyDescent="0.25">
      <c r="A16" s="7">
        <v>11</v>
      </c>
      <c r="B16" s="17" t="s">
        <v>22</v>
      </c>
      <c r="C16" s="9" t="s">
        <v>16</v>
      </c>
      <c r="D16" s="20">
        <v>582</v>
      </c>
      <c r="E16" s="20">
        <v>540</v>
      </c>
      <c r="F16" s="21">
        <v>17852775.219999999</v>
      </c>
      <c r="G16" s="21">
        <v>8225434.3899999997</v>
      </c>
      <c r="H16" s="21">
        <v>13361221</v>
      </c>
      <c r="I16" s="21">
        <v>51069821.000000007</v>
      </c>
      <c r="J16" s="21">
        <f t="shared" si="0"/>
        <v>3.8222420690444388</v>
      </c>
      <c r="K16" s="18"/>
      <c r="L16" s="19"/>
    </row>
    <row r="17" spans="1:12" ht="30" customHeight="1" x14ac:dyDescent="0.25">
      <c r="A17" s="12">
        <v>12</v>
      </c>
      <c r="B17" s="8" t="s">
        <v>23</v>
      </c>
      <c r="C17" s="10" t="s">
        <v>12</v>
      </c>
      <c r="D17" s="22">
        <v>88</v>
      </c>
      <c r="E17" s="22">
        <v>81</v>
      </c>
      <c r="F17" s="23">
        <v>8539162.4100000001</v>
      </c>
      <c r="G17" s="23">
        <v>1612336.2</v>
      </c>
      <c r="H17" s="23">
        <v>6263081.1600000001</v>
      </c>
      <c r="I17" s="23">
        <v>14133149.207999999</v>
      </c>
      <c r="J17" s="23">
        <f t="shared" si="0"/>
        <v>2.2565808819887621</v>
      </c>
      <c r="K17" s="18"/>
      <c r="L17" s="19"/>
    </row>
    <row r="18" spans="1:12" ht="30" customHeight="1" x14ac:dyDescent="0.25">
      <c r="A18" s="7">
        <v>13</v>
      </c>
      <c r="B18" s="17" t="s">
        <v>24</v>
      </c>
      <c r="C18" s="9" t="s">
        <v>14</v>
      </c>
      <c r="D18" s="20">
        <v>17</v>
      </c>
      <c r="E18" s="20">
        <v>14</v>
      </c>
      <c r="F18" s="21">
        <v>637328.51</v>
      </c>
      <c r="G18" s="21">
        <v>211235.75200000001</v>
      </c>
      <c r="H18" s="21">
        <v>805457</v>
      </c>
      <c r="I18" s="21">
        <v>1113553.3799999999</v>
      </c>
      <c r="J18" s="21">
        <f t="shared" si="0"/>
        <v>1.3825112699995157</v>
      </c>
      <c r="K18" s="18"/>
      <c r="L18" s="19"/>
    </row>
    <row r="19" spans="1:12" ht="30" customHeight="1" x14ac:dyDescent="0.25">
      <c r="A19" s="12">
        <v>14</v>
      </c>
      <c r="B19" s="8" t="s">
        <v>100</v>
      </c>
      <c r="C19" s="10" t="s">
        <v>14</v>
      </c>
      <c r="D19" s="22">
        <v>17</v>
      </c>
      <c r="E19" s="22">
        <v>17</v>
      </c>
      <c r="F19" s="23">
        <v>88200</v>
      </c>
      <c r="G19" s="23">
        <v>54623.75</v>
      </c>
      <c r="H19" s="23">
        <v>808455.32</v>
      </c>
      <c r="I19" s="23">
        <v>92493.75</v>
      </c>
      <c r="J19" s="23">
        <f t="shared" si="0"/>
        <v>0.11440799226851522</v>
      </c>
      <c r="K19" s="18"/>
      <c r="L19" s="19"/>
    </row>
    <row r="20" spans="1:12" ht="30" customHeight="1" x14ac:dyDescent="0.25">
      <c r="A20" s="7">
        <v>15</v>
      </c>
      <c r="B20" s="17" t="s">
        <v>25</v>
      </c>
      <c r="C20" s="9" t="s">
        <v>10</v>
      </c>
      <c r="D20" s="20">
        <v>4</v>
      </c>
      <c r="E20" s="20">
        <v>4</v>
      </c>
      <c r="F20" s="21">
        <v>13600</v>
      </c>
      <c r="G20" s="21">
        <v>4145</v>
      </c>
      <c r="H20" s="21">
        <v>71497.67</v>
      </c>
      <c r="I20" s="21">
        <v>77600.5</v>
      </c>
      <c r="J20" s="21">
        <f t="shared" si="0"/>
        <v>1.0853570472995833</v>
      </c>
      <c r="K20" s="18"/>
      <c r="L20" s="19"/>
    </row>
    <row r="21" spans="1:12" ht="30" customHeight="1" x14ac:dyDescent="0.25">
      <c r="A21" s="12">
        <v>16</v>
      </c>
      <c r="B21" s="8" t="s">
        <v>26</v>
      </c>
      <c r="C21" s="10" t="s">
        <v>10</v>
      </c>
      <c r="D21" s="22">
        <v>55</v>
      </c>
      <c r="E21" s="22">
        <v>50</v>
      </c>
      <c r="F21" s="23">
        <v>1817009.2629499999</v>
      </c>
      <c r="G21" s="23">
        <v>287273.45</v>
      </c>
      <c r="H21" s="23">
        <v>688262.16</v>
      </c>
      <c r="I21" s="23">
        <v>2619041.92</v>
      </c>
      <c r="J21" s="23">
        <f t="shared" si="0"/>
        <v>3.8052969816036373</v>
      </c>
      <c r="K21" s="18"/>
      <c r="L21" s="19"/>
    </row>
    <row r="22" spans="1:12" ht="30" customHeight="1" x14ac:dyDescent="0.25">
      <c r="A22" s="7">
        <v>17</v>
      </c>
      <c r="B22" s="17" t="s">
        <v>98</v>
      </c>
      <c r="C22" s="9" t="s">
        <v>14</v>
      </c>
      <c r="D22" s="20">
        <v>4</v>
      </c>
      <c r="E22" s="20">
        <v>4</v>
      </c>
      <c r="F22" s="21">
        <v>18800</v>
      </c>
      <c r="G22" s="21">
        <v>9580</v>
      </c>
      <c r="H22" s="21">
        <v>319668</v>
      </c>
      <c r="I22" s="21">
        <v>102049.73</v>
      </c>
      <c r="J22" s="21">
        <f t="shared" si="0"/>
        <v>0.31923661423727118</v>
      </c>
      <c r="K22" s="18"/>
      <c r="L22" s="19"/>
    </row>
    <row r="23" spans="1:12" ht="30" customHeight="1" x14ac:dyDescent="0.25">
      <c r="A23" s="12">
        <v>18</v>
      </c>
      <c r="B23" s="8" t="s">
        <v>27</v>
      </c>
      <c r="C23" s="10" t="s">
        <v>16</v>
      </c>
      <c r="D23" s="22">
        <v>19</v>
      </c>
      <c r="E23" s="22">
        <v>15</v>
      </c>
      <c r="F23" s="23">
        <v>1129391.94202</v>
      </c>
      <c r="G23" s="23">
        <v>171947.90301000001</v>
      </c>
      <c r="H23" s="23">
        <v>774928.71</v>
      </c>
      <c r="I23" s="23">
        <v>2017233.6243099999</v>
      </c>
      <c r="J23" s="23">
        <f t="shared" si="0"/>
        <v>2.6031215494777578</v>
      </c>
      <c r="K23" s="18"/>
      <c r="L23" s="19"/>
    </row>
    <row r="24" spans="1:12" ht="30" customHeight="1" x14ac:dyDescent="0.25">
      <c r="A24" s="7">
        <v>19</v>
      </c>
      <c r="B24" s="17" t="s">
        <v>28</v>
      </c>
      <c r="C24" s="9" t="s">
        <v>8</v>
      </c>
      <c r="D24" s="20">
        <v>24</v>
      </c>
      <c r="E24" s="20">
        <v>23</v>
      </c>
      <c r="F24" s="21">
        <v>753710</v>
      </c>
      <c r="G24" s="21">
        <v>179148.33300000001</v>
      </c>
      <c r="H24" s="21">
        <v>1436482.8004900001</v>
      </c>
      <c r="I24" s="21">
        <v>4298741.1900000004</v>
      </c>
      <c r="J24" s="21">
        <f t="shared" si="0"/>
        <v>2.9925462306500661</v>
      </c>
      <c r="K24" s="18"/>
      <c r="L24" s="19"/>
    </row>
    <row r="25" spans="1:12" ht="30" customHeight="1" x14ac:dyDescent="0.25">
      <c r="A25" s="12">
        <v>20</v>
      </c>
      <c r="B25" s="8" t="s">
        <v>29</v>
      </c>
      <c r="C25" s="10" t="s">
        <v>30</v>
      </c>
      <c r="D25" s="22">
        <v>2</v>
      </c>
      <c r="E25" s="22">
        <v>2</v>
      </c>
      <c r="F25" s="23">
        <v>80000</v>
      </c>
      <c r="G25" s="23">
        <v>40000</v>
      </c>
      <c r="H25" s="23">
        <v>877191.77</v>
      </c>
      <c r="I25" s="23">
        <v>1232789.2400000002</v>
      </c>
      <c r="J25" s="23">
        <f t="shared" si="0"/>
        <v>1.4053816761185529</v>
      </c>
      <c r="K25" s="18"/>
      <c r="L25" s="19"/>
    </row>
    <row r="26" spans="1:12" ht="30" customHeight="1" x14ac:dyDescent="0.25">
      <c r="A26" s="7">
        <v>21</v>
      </c>
      <c r="B26" s="17" t="s">
        <v>31</v>
      </c>
      <c r="C26" s="9" t="s">
        <v>12</v>
      </c>
      <c r="D26" s="20">
        <v>36</v>
      </c>
      <c r="E26" s="20">
        <v>32</v>
      </c>
      <c r="F26" s="21">
        <v>2923591.56</v>
      </c>
      <c r="G26" s="21">
        <v>251200.99</v>
      </c>
      <c r="H26" s="21">
        <v>718938.83</v>
      </c>
      <c r="I26" s="21">
        <v>1800542.64</v>
      </c>
      <c r="J26" s="21">
        <f t="shared" si="0"/>
        <v>2.5044448357310176</v>
      </c>
      <c r="K26" s="18"/>
      <c r="L26" s="19"/>
    </row>
    <row r="27" spans="1:12" ht="36.75" customHeight="1" x14ac:dyDescent="0.25">
      <c r="A27" s="12">
        <v>22</v>
      </c>
      <c r="B27" s="8" t="s">
        <v>32</v>
      </c>
      <c r="C27" s="10" t="s">
        <v>16</v>
      </c>
      <c r="D27" s="22">
        <v>21</v>
      </c>
      <c r="E27" s="22">
        <v>18</v>
      </c>
      <c r="F27" s="23">
        <v>436000</v>
      </c>
      <c r="G27" s="23">
        <v>256400</v>
      </c>
      <c r="H27" s="23">
        <v>813902.7</v>
      </c>
      <c r="I27" s="23">
        <v>2181036.9299999997</v>
      </c>
      <c r="J27" s="23">
        <f t="shared" si="0"/>
        <v>2.6797268641571037</v>
      </c>
      <c r="K27" s="18"/>
      <c r="L27" s="19"/>
    </row>
    <row r="28" spans="1:12" ht="30" customHeight="1" x14ac:dyDescent="0.25">
      <c r="A28" s="7">
        <v>23</v>
      </c>
      <c r="B28" s="17" t="s">
        <v>33</v>
      </c>
      <c r="C28" s="9" t="s">
        <v>10</v>
      </c>
      <c r="D28" s="20">
        <v>63</v>
      </c>
      <c r="E28" s="20">
        <v>61</v>
      </c>
      <c r="F28" s="21">
        <v>354515.815</v>
      </c>
      <c r="G28" s="21">
        <v>165912.1575</v>
      </c>
      <c r="H28" s="21">
        <v>699706</v>
      </c>
      <c r="I28" s="21">
        <v>3091385.2309999997</v>
      </c>
      <c r="J28" s="21">
        <f t="shared" si="0"/>
        <v>4.4181202262092931</v>
      </c>
      <c r="K28" s="18"/>
      <c r="L28" s="19"/>
    </row>
    <row r="29" spans="1:12" ht="30" customHeight="1" x14ac:dyDescent="0.25">
      <c r="A29" s="12">
        <v>24</v>
      </c>
      <c r="B29" s="8" t="s">
        <v>34</v>
      </c>
      <c r="C29" s="10" t="s">
        <v>30</v>
      </c>
      <c r="D29" s="22">
        <v>12</v>
      </c>
      <c r="E29" s="22">
        <v>12</v>
      </c>
      <c r="F29" s="23">
        <v>279340</v>
      </c>
      <c r="G29" s="23">
        <v>58070</v>
      </c>
      <c r="H29" s="23">
        <v>301500</v>
      </c>
      <c r="I29" s="23">
        <v>484692.55</v>
      </c>
      <c r="J29" s="23">
        <f t="shared" si="0"/>
        <v>1.6076038142620233</v>
      </c>
      <c r="K29" s="18"/>
      <c r="L29" s="19"/>
    </row>
    <row r="30" spans="1:12" ht="30" customHeight="1" x14ac:dyDescent="0.25">
      <c r="A30" s="7">
        <v>25</v>
      </c>
      <c r="B30" s="17" t="s">
        <v>35</v>
      </c>
      <c r="C30" s="9" t="s">
        <v>8</v>
      </c>
      <c r="D30" s="20">
        <v>31</v>
      </c>
      <c r="E30" s="20">
        <v>23</v>
      </c>
      <c r="F30" s="21">
        <v>1033477.5</v>
      </c>
      <c r="G30" s="21">
        <v>249329.52</v>
      </c>
      <c r="H30" s="21">
        <v>633198.62199999997</v>
      </c>
      <c r="I30" s="21">
        <v>1158802.037</v>
      </c>
      <c r="J30" s="21">
        <f t="shared" si="0"/>
        <v>1.8300766880064374</v>
      </c>
      <c r="K30" s="18"/>
      <c r="L30" s="19"/>
    </row>
    <row r="31" spans="1:12" ht="30" customHeight="1" x14ac:dyDescent="0.25">
      <c r="A31" s="12">
        <v>26</v>
      </c>
      <c r="B31" s="8" t="s">
        <v>36</v>
      </c>
      <c r="C31" s="10" t="s">
        <v>37</v>
      </c>
      <c r="D31" s="22">
        <v>1</v>
      </c>
      <c r="E31" s="22">
        <v>1</v>
      </c>
      <c r="F31" s="23">
        <v>735000</v>
      </c>
      <c r="G31" s="23">
        <v>1000</v>
      </c>
      <c r="H31" s="23">
        <v>240553.2</v>
      </c>
      <c r="I31" s="23">
        <v>626567.9</v>
      </c>
      <c r="J31" s="23">
        <f t="shared" si="0"/>
        <v>2.6046957596074383</v>
      </c>
      <c r="K31" s="18"/>
      <c r="L31" s="19"/>
    </row>
    <row r="32" spans="1:12" ht="30" customHeight="1" x14ac:dyDescent="0.25">
      <c r="A32" s="7">
        <v>27</v>
      </c>
      <c r="B32" s="17" t="s">
        <v>38</v>
      </c>
      <c r="C32" s="9" t="s">
        <v>16</v>
      </c>
      <c r="D32" s="20">
        <v>55</v>
      </c>
      <c r="E32" s="20">
        <v>51</v>
      </c>
      <c r="F32" s="21">
        <v>1052610.43</v>
      </c>
      <c r="G32" s="21">
        <v>271015.18</v>
      </c>
      <c r="H32" s="21">
        <v>794938.94</v>
      </c>
      <c r="I32" s="21">
        <v>2628048.8600000003</v>
      </c>
      <c r="J32" s="21">
        <f t="shared" si="0"/>
        <v>3.3059757520495858</v>
      </c>
      <c r="K32" s="18"/>
      <c r="L32" s="19"/>
    </row>
    <row r="33" spans="1:12" ht="24.75" customHeight="1" x14ac:dyDescent="0.25">
      <c r="A33" s="12">
        <v>28</v>
      </c>
      <c r="B33" s="8" t="s">
        <v>39</v>
      </c>
      <c r="C33" s="10" t="s">
        <v>14</v>
      </c>
      <c r="D33" s="22">
        <v>158</v>
      </c>
      <c r="E33" s="22">
        <v>140</v>
      </c>
      <c r="F33" s="23">
        <v>4176192.58</v>
      </c>
      <c r="G33" s="23">
        <v>1093039.96</v>
      </c>
      <c r="H33" s="23">
        <v>2274109.8199999998</v>
      </c>
      <c r="I33" s="23">
        <v>9709679.3399999999</v>
      </c>
      <c r="J33" s="23">
        <f t="shared" si="0"/>
        <v>4.269661585648489</v>
      </c>
      <c r="K33" s="18"/>
      <c r="L33" s="19"/>
    </row>
    <row r="34" spans="1:12" ht="30.75" customHeight="1" x14ac:dyDescent="0.25">
      <c r="A34" s="7">
        <v>29</v>
      </c>
      <c r="B34" s="17" t="s">
        <v>40</v>
      </c>
      <c r="C34" s="9" t="s">
        <v>8</v>
      </c>
      <c r="D34" s="20">
        <v>20</v>
      </c>
      <c r="E34" s="20">
        <v>20</v>
      </c>
      <c r="F34" s="21">
        <v>537824.94999999995</v>
      </c>
      <c r="G34" s="21">
        <v>192012.9</v>
      </c>
      <c r="H34" s="21">
        <v>590460.77</v>
      </c>
      <c r="I34" s="21">
        <v>669378.56000000006</v>
      </c>
      <c r="J34" s="21">
        <f t="shared" si="0"/>
        <v>1.1336545864003802</v>
      </c>
      <c r="K34" s="18"/>
      <c r="L34" s="19"/>
    </row>
    <row r="35" spans="1:12" ht="30" customHeight="1" x14ac:dyDescent="0.25">
      <c r="A35" s="12">
        <v>30</v>
      </c>
      <c r="B35" s="8" t="s">
        <v>41</v>
      </c>
      <c r="C35" s="10" t="s">
        <v>42</v>
      </c>
      <c r="D35" s="22">
        <v>4</v>
      </c>
      <c r="E35" s="22">
        <v>4</v>
      </c>
      <c r="F35" s="23">
        <v>962000</v>
      </c>
      <c r="G35" s="23">
        <v>23000</v>
      </c>
      <c r="H35" s="23">
        <v>298060.06</v>
      </c>
      <c r="I35" s="23">
        <v>370359.55999999994</v>
      </c>
      <c r="J35" s="23">
        <f t="shared" si="0"/>
        <v>1.2425668840031769</v>
      </c>
      <c r="K35" s="18"/>
      <c r="L35" s="19"/>
    </row>
    <row r="36" spans="1:12" ht="30" customHeight="1" x14ac:dyDescent="0.25">
      <c r="A36" s="7">
        <v>31</v>
      </c>
      <c r="B36" s="17" t="s">
        <v>43</v>
      </c>
      <c r="C36" s="9" t="s">
        <v>16</v>
      </c>
      <c r="D36" s="20">
        <v>4</v>
      </c>
      <c r="E36" s="20">
        <v>4</v>
      </c>
      <c r="F36" s="21">
        <v>136000</v>
      </c>
      <c r="G36" s="21">
        <v>8200</v>
      </c>
      <c r="H36" s="21">
        <v>414037.65</v>
      </c>
      <c r="I36" s="21">
        <v>557553.85999999987</v>
      </c>
      <c r="J36" s="21">
        <f t="shared" si="0"/>
        <v>1.3466259892065366</v>
      </c>
      <c r="K36" s="18"/>
      <c r="L36" s="19"/>
    </row>
    <row r="37" spans="1:12" ht="30" customHeight="1" x14ac:dyDescent="0.25">
      <c r="A37" s="12">
        <v>32</v>
      </c>
      <c r="B37" s="8" t="s">
        <v>44</v>
      </c>
      <c r="C37" s="10" t="s">
        <v>12</v>
      </c>
      <c r="D37" s="22">
        <v>21</v>
      </c>
      <c r="E37" s="22">
        <v>16</v>
      </c>
      <c r="F37" s="23">
        <v>9404354.4299999997</v>
      </c>
      <c r="G37" s="23">
        <v>200250.71</v>
      </c>
      <c r="H37" s="23">
        <v>1197269.72</v>
      </c>
      <c r="I37" s="23">
        <v>2575125.6500000004</v>
      </c>
      <c r="J37" s="23">
        <f t="shared" si="0"/>
        <v>2.1508316856121614</v>
      </c>
      <c r="K37" s="18"/>
      <c r="L37" s="19"/>
    </row>
    <row r="38" spans="1:12" ht="30" customHeight="1" x14ac:dyDescent="0.25">
      <c r="A38" s="7">
        <v>33</v>
      </c>
      <c r="B38" s="17" t="s">
        <v>45</v>
      </c>
      <c r="C38" s="9" t="s">
        <v>16</v>
      </c>
      <c r="D38" s="20">
        <v>11</v>
      </c>
      <c r="E38" s="20">
        <v>11</v>
      </c>
      <c r="F38" s="21">
        <v>1267224.08</v>
      </c>
      <c r="G38" s="21">
        <v>76713.83</v>
      </c>
      <c r="H38" s="21">
        <v>575655.77</v>
      </c>
      <c r="I38" s="21">
        <v>1114875.08</v>
      </c>
      <c r="J38" s="21">
        <f t="shared" si="0"/>
        <v>1.9367044301492888</v>
      </c>
      <c r="K38" s="18"/>
      <c r="L38" s="19"/>
    </row>
    <row r="39" spans="1:12" ht="30" customHeight="1" x14ac:dyDescent="0.25">
      <c r="A39" s="12">
        <v>34</v>
      </c>
      <c r="B39" s="8" t="s">
        <v>99</v>
      </c>
      <c r="C39" s="10" t="s">
        <v>14</v>
      </c>
      <c r="D39" s="22">
        <v>8</v>
      </c>
      <c r="E39" s="22">
        <v>8</v>
      </c>
      <c r="F39" s="23">
        <v>97289</v>
      </c>
      <c r="G39" s="23">
        <v>37307.65</v>
      </c>
      <c r="H39" s="23">
        <v>501601.82</v>
      </c>
      <c r="I39" s="23">
        <v>132316.14000000001</v>
      </c>
      <c r="J39" s="23">
        <f t="shared" si="0"/>
        <v>0.26378720077211842</v>
      </c>
      <c r="K39" s="18"/>
      <c r="L39" s="19"/>
    </row>
    <row r="40" spans="1:12" ht="30" customHeight="1" x14ac:dyDescent="0.25">
      <c r="A40" s="7">
        <v>35</v>
      </c>
      <c r="B40" s="17" t="s">
        <v>46</v>
      </c>
      <c r="C40" s="9" t="s">
        <v>10</v>
      </c>
      <c r="D40" s="20">
        <v>4</v>
      </c>
      <c r="E40" s="20">
        <v>4</v>
      </c>
      <c r="F40" s="21">
        <v>76800</v>
      </c>
      <c r="G40" s="21">
        <v>38845</v>
      </c>
      <c r="H40" s="21">
        <v>354255.27834999998</v>
      </c>
      <c r="I40" s="21">
        <v>491539.08150000003</v>
      </c>
      <c r="J40" s="21">
        <f t="shared" si="0"/>
        <v>1.3875278973666139</v>
      </c>
      <c r="K40" s="18"/>
      <c r="L40" s="19"/>
    </row>
    <row r="41" spans="1:12" ht="30" customHeight="1" x14ac:dyDescent="0.25">
      <c r="A41" s="12">
        <v>36</v>
      </c>
      <c r="B41" s="8" t="s">
        <v>47</v>
      </c>
      <c r="C41" s="10" t="s">
        <v>16</v>
      </c>
      <c r="D41" s="22">
        <v>247</v>
      </c>
      <c r="E41" s="22">
        <v>199</v>
      </c>
      <c r="F41" s="23">
        <v>8496383.7100000009</v>
      </c>
      <c r="G41" s="23">
        <v>3072343.73</v>
      </c>
      <c r="H41" s="23">
        <v>3894503</v>
      </c>
      <c r="I41" s="23">
        <v>18839957.719999999</v>
      </c>
      <c r="J41" s="23">
        <f t="shared" si="0"/>
        <v>4.8375768923531446</v>
      </c>
      <c r="K41" s="18"/>
      <c r="L41" s="19"/>
    </row>
    <row r="42" spans="1:12" ht="30" customHeight="1" x14ac:dyDescent="0.25">
      <c r="A42" s="7">
        <v>37</v>
      </c>
      <c r="B42" s="17" t="s">
        <v>48</v>
      </c>
      <c r="C42" s="9" t="s">
        <v>12</v>
      </c>
      <c r="D42" s="20">
        <v>29</v>
      </c>
      <c r="E42" s="20">
        <v>26</v>
      </c>
      <c r="F42" s="21">
        <v>367196.92599999998</v>
      </c>
      <c r="G42" s="21">
        <v>172744.5</v>
      </c>
      <c r="H42" s="21">
        <v>388672.446</v>
      </c>
      <c r="I42" s="21">
        <v>993812.43</v>
      </c>
      <c r="J42" s="21">
        <f t="shared" si="0"/>
        <v>2.5569407871017438</v>
      </c>
      <c r="K42" s="18"/>
      <c r="L42" s="19"/>
    </row>
    <row r="43" spans="1:12" ht="30" customHeight="1" x14ac:dyDescent="0.25">
      <c r="A43" s="12">
        <v>38</v>
      </c>
      <c r="B43" s="8" t="s">
        <v>49</v>
      </c>
      <c r="C43" s="10" t="s">
        <v>12</v>
      </c>
      <c r="D43" s="22">
        <v>4</v>
      </c>
      <c r="E43" s="22">
        <v>4</v>
      </c>
      <c r="F43" s="23">
        <v>30640</v>
      </c>
      <c r="G43" s="23">
        <v>9425</v>
      </c>
      <c r="H43" s="23">
        <v>39116.053999999996</v>
      </c>
      <c r="I43" s="23">
        <v>29759.5</v>
      </c>
      <c r="J43" s="23">
        <f t="shared" si="0"/>
        <v>0.76080015637569176</v>
      </c>
      <c r="K43" s="18"/>
      <c r="L43" s="19"/>
    </row>
    <row r="44" spans="1:12" ht="30" customHeight="1" x14ac:dyDescent="0.25">
      <c r="A44" s="7">
        <v>39</v>
      </c>
      <c r="B44" s="17" t="s">
        <v>50</v>
      </c>
      <c r="C44" s="9" t="s">
        <v>37</v>
      </c>
      <c r="D44" s="20">
        <v>36</v>
      </c>
      <c r="E44" s="20">
        <v>35</v>
      </c>
      <c r="F44" s="21">
        <v>5113261.78</v>
      </c>
      <c r="G44" s="21">
        <v>485615</v>
      </c>
      <c r="H44" s="21">
        <v>1127008</v>
      </c>
      <c r="I44" s="21">
        <v>4111357.11</v>
      </c>
      <c r="J44" s="21">
        <f t="shared" si="0"/>
        <v>3.6480283281041483</v>
      </c>
      <c r="K44" s="18"/>
      <c r="L44" s="19"/>
    </row>
    <row r="45" spans="1:12" ht="30" customHeight="1" x14ac:dyDescent="0.25">
      <c r="A45" s="12">
        <v>40</v>
      </c>
      <c r="B45" s="8" t="s">
        <v>51</v>
      </c>
      <c r="C45" s="10" t="s">
        <v>12</v>
      </c>
      <c r="D45" s="22">
        <v>12</v>
      </c>
      <c r="E45" s="22">
        <v>8</v>
      </c>
      <c r="F45" s="23">
        <v>647060.02</v>
      </c>
      <c r="G45" s="23">
        <v>90295</v>
      </c>
      <c r="H45" s="23">
        <v>635868.65</v>
      </c>
      <c r="I45" s="23">
        <v>976252.59</v>
      </c>
      <c r="J45" s="23">
        <f t="shared" si="0"/>
        <v>1.5353054282515735</v>
      </c>
      <c r="K45" s="18"/>
      <c r="L45" s="19"/>
    </row>
    <row r="46" spans="1:12" ht="30" customHeight="1" x14ac:dyDescent="0.25">
      <c r="A46" s="7">
        <v>41</v>
      </c>
      <c r="B46" s="17" t="s">
        <v>52</v>
      </c>
      <c r="C46" s="9" t="s">
        <v>8</v>
      </c>
      <c r="D46" s="20">
        <v>148</v>
      </c>
      <c r="E46" s="20">
        <v>143</v>
      </c>
      <c r="F46" s="21">
        <v>2771528.21</v>
      </c>
      <c r="G46" s="21">
        <v>1330130.48</v>
      </c>
      <c r="H46" s="21">
        <v>3281463.21</v>
      </c>
      <c r="I46" s="21">
        <v>9810838.7600000016</v>
      </c>
      <c r="J46" s="21">
        <f t="shared" si="0"/>
        <v>2.9897756373139415</v>
      </c>
      <c r="K46" s="18"/>
      <c r="L46" s="19"/>
    </row>
    <row r="47" spans="1:12" ht="30" customHeight="1" x14ac:dyDescent="0.25">
      <c r="A47" s="12">
        <v>42</v>
      </c>
      <c r="B47" s="8" t="s">
        <v>53</v>
      </c>
      <c r="C47" s="10" t="s">
        <v>8</v>
      </c>
      <c r="D47" s="22">
        <v>33</v>
      </c>
      <c r="E47" s="22">
        <v>29</v>
      </c>
      <c r="F47" s="23">
        <v>567899.99</v>
      </c>
      <c r="G47" s="23">
        <v>252479.99</v>
      </c>
      <c r="H47" s="23">
        <v>477428.8</v>
      </c>
      <c r="I47" s="23">
        <v>1382040.89</v>
      </c>
      <c r="J47" s="23">
        <f t="shared" si="0"/>
        <v>2.8947581084341789</v>
      </c>
      <c r="K47" s="18"/>
      <c r="L47" s="19"/>
    </row>
    <row r="48" spans="1:12" ht="30" customHeight="1" x14ac:dyDescent="0.25">
      <c r="A48" s="7">
        <v>43</v>
      </c>
      <c r="B48" s="17" t="s">
        <v>54</v>
      </c>
      <c r="C48" s="9" t="s">
        <v>37</v>
      </c>
      <c r="D48" s="20">
        <v>63</v>
      </c>
      <c r="E48" s="20">
        <v>60</v>
      </c>
      <c r="F48" s="21">
        <v>607100.81000000006</v>
      </c>
      <c r="G48" s="21">
        <v>341056.27</v>
      </c>
      <c r="H48" s="21">
        <v>816044.69</v>
      </c>
      <c r="I48" s="21">
        <v>2404958.9699999997</v>
      </c>
      <c r="J48" s="21">
        <f t="shared" si="0"/>
        <v>2.9470922358431126</v>
      </c>
      <c r="K48" s="18"/>
      <c r="L48" s="19"/>
    </row>
    <row r="49" spans="1:12" x14ac:dyDescent="0.25">
      <c r="A49" s="12">
        <v>44</v>
      </c>
      <c r="B49" s="8" t="s">
        <v>55</v>
      </c>
      <c r="C49" s="10" t="s">
        <v>16</v>
      </c>
      <c r="D49" s="22">
        <v>96</v>
      </c>
      <c r="E49" s="22">
        <v>83</v>
      </c>
      <c r="F49" s="23">
        <v>780080.5</v>
      </c>
      <c r="G49" s="23">
        <v>225229.94779999999</v>
      </c>
      <c r="H49" s="23">
        <v>822354.62</v>
      </c>
      <c r="I49" s="23">
        <v>2255349.81</v>
      </c>
      <c r="J49" s="23">
        <f t="shared" si="0"/>
        <v>2.7425513946769096</v>
      </c>
      <c r="K49" s="18"/>
      <c r="L49" s="19"/>
    </row>
    <row r="50" spans="1:12" ht="30" customHeight="1" x14ac:dyDescent="0.25">
      <c r="A50" s="7">
        <v>45</v>
      </c>
      <c r="B50" s="17" t="s">
        <v>56</v>
      </c>
      <c r="C50" s="9" t="s">
        <v>37</v>
      </c>
      <c r="D50" s="20">
        <v>65</v>
      </c>
      <c r="E50" s="20">
        <v>56</v>
      </c>
      <c r="F50" s="21">
        <v>3077839</v>
      </c>
      <c r="G50" s="21">
        <v>586742</v>
      </c>
      <c r="H50" s="21">
        <v>945147.32</v>
      </c>
      <c r="I50" s="21">
        <v>3067601.46</v>
      </c>
      <c r="J50" s="21">
        <f t="shared" si="0"/>
        <v>3.2456331357951691</v>
      </c>
      <c r="K50" s="18"/>
      <c r="L50" s="19"/>
    </row>
    <row r="51" spans="1:12" ht="30" customHeight="1" x14ac:dyDescent="0.25">
      <c r="A51" s="12">
        <v>46</v>
      </c>
      <c r="B51" s="8" t="s">
        <v>57</v>
      </c>
      <c r="C51" s="10" t="s">
        <v>37</v>
      </c>
      <c r="D51" s="22">
        <v>135</v>
      </c>
      <c r="E51" s="22">
        <v>104</v>
      </c>
      <c r="F51" s="23">
        <v>4385505.46</v>
      </c>
      <c r="G51" s="23">
        <v>1040489.11</v>
      </c>
      <c r="H51" s="23">
        <v>1833712</v>
      </c>
      <c r="I51" s="23">
        <v>8495338.6500000004</v>
      </c>
      <c r="J51" s="23">
        <f t="shared" si="0"/>
        <v>4.6328641847792893</v>
      </c>
      <c r="K51" s="18"/>
      <c r="L51" s="19"/>
    </row>
    <row r="52" spans="1:12" ht="30" customHeight="1" x14ac:dyDescent="0.25">
      <c r="A52" s="7">
        <v>47</v>
      </c>
      <c r="B52" s="17" t="s">
        <v>58</v>
      </c>
      <c r="C52" s="9" t="s">
        <v>10</v>
      </c>
      <c r="D52" s="20">
        <v>212</v>
      </c>
      <c r="E52" s="20">
        <v>202</v>
      </c>
      <c r="F52" s="21">
        <v>5534725.0899999999</v>
      </c>
      <c r="G52" s="21">
        <v>903207.16</v>
      </c>
      <c r="H52" s="21">
        <v>2219229.2400000002</v>
      </c>
      <c r="I52" s="21">
        <v>7170873.6799999997</v>
      </c>
      <c r="J52" s="21">
        <f t="shared" si="0"/>
        <v>3.2312451326569573</v>
      </c>
      <c r="K52" s="18"/>
      <c r="L52" s="19"/>
    </row>
    <row r="53" spans="1:12" ht="37.5" customHeight="1" x14ac:dyDescent="0.25">
      <c r="A53" s="12">
        <v>48</v>
      </c>
      <c r="B53" s="8" t="s">
        <v>59</v>
      </c>
      <c r="C53" s="10" t="s">
        <v>12</v>
      </c>
      <c r="D53" s="22">
        <v>15</v>
      </c>
      <c r="E53" s="22">
        <v>13</v>
      </c>
      <c r="F53" s="23">
        <v>161800</v>
      </c>
      <c r="G53" s="23">
        <v>81480</v>
      </c>
      <c r="H53" s="23">
        <v>395782.65</v>
      </c>
      <c r="I53" s="23">
        <v>1434052.5300000003</v>
      </c>
      <c r="J53" s="23">
        <f t="shared" si="0"/>
        <v>3.6233334887216513</v>
      </c>
      <c r="K53" s="18"/>
      <c r="L53" s="19"/>
    </row>
    <row r="54" spans="1:12" ht="30" customHeight="1" x14ac:dyDescent="0.25">
      <c r="A54" s="7">
        <v>49</v>
      </c>
      <c r="B54" s="17" t="s">
        <v>60</v>
      </c>
      <c r="C54" s="9" t="s">
        <v>14</v>
      </c>
      <c r="D54" s="20">
        <v>11</v>
      </c>
      <c r="E54" s="20">
        <v>11</v>
      </c>
      <c r="F54" s="21">
        <v>148739.16</v>
      </c>
      <c r="G54" s="21">
        <v>29176.2</v>
      </c>
      <c r="H54" s="21">
        <v>235000</v>
      </c>
      <c r="I54" s="21">
        <v>324193.14999999997</v>
      </c>
      <c r="J54" s="21">
        <f t="shared" si="0"/>
        <v>1.379545319148936</v>
      </c>
      <c r="K54" s="18"/>
      <c r="L54" s="19"/>
    </row>
    <row r="55" spans="1:12" x14ac:dyDescent="0.25">
      <c r="A55" s="12">
        <v>50</v>
      </c>
      <c r="B55" s="24" t="s">
        <v>102</v>
      </c>
      <c r="C55" s="10" t="s">
        <v>8</v>
      </c>
      <c r="D55" s="22">
        <v>24</v>
      </c>
      <c r="E55" s="22">
        <v>24</v>
      </c>
      <c r="F55" s="23">
        <v>66475</v>
      </c>
      <c r="G55" s="23">
        <v>15875</v>
      </c>
      <c r="H55" s="23">
        <v>178148.39</v>
      </c>
      <c r="I55" s="23">
        <v>143340.65</v>
      </c>
      <c r="J55" s="23">
        <f t="shared" si="0"/>
        <v>0.80461378292557106</v>
      </c>
      <c r="K55" s="18"/>
      <c r="L55" s="19"/>
    </row>
    <row r="56" spans="1:12" ht="30" customHeight="1" x14ac:dyDescent="0.25">
      <c r="A56" s="7">
        <v>51</v>
      </c>
      <c r="B56" s="17" t="s">
        <v>61</v>
      </c>
      <c r="C56" s="9" t="s">
        <v>37</v>
      </c>
      <c r="D56" s="20">
        <v>84</v>
      </c>
      <c r="E56" s="20">
        <v>80</v>
      </c>
      <c r="F56" s="21">
        <v>1022456.41</v>
      </c>
      <c r="G56" s="21">
        <v>494622.56</v>
      </c>
      <c r="H56" s="21">
        <v>935492.23</v>
      </c>
      <c r="I56" s="21">
        <v>5284271.0170900002</v>
      </c>
      <c r="J56" s="21">
        <f t="shared" si="0"/>
        <v>5.6486530273907247</v>
      </c>
      <c r="K56" s="18"/>
      <c r="L56" s="19"/>
    </row>
    <row r="57" spans="1:12" ht="30" customHeight="1" x14ac:dyDescent="0.25">
      <c r="A57" s="12">
        <v>52</v>
      </c>
      <c r="B57" s="8" t="s">
        <v>62</v>
      </c>
      <c r="C57" s="10" t="s">
        <v>10</v>
      </c>
      <c r="D57" s="22">
        <v>39</v>
      </c>
      <c r="E57" s="22">
        <v>29</v>
      </c>
      <c r="F57" s="23">
        <v>754337.15</v>
      </c>
      <c r="G57" s="23">
        <v>476653.74</v>
      </c>
      <c r="H57" s="23">
        <v>1347677.67</v>
      </c>
      <c r="I57" s="23">
        <v>4042812.44</v>
      </c>
      <c r="J57" s="23">
        <f t="shared" si="0"/>
        <v>2.9998363332680285</v>
      </c>
      <c r="K57" s="18"/>
      <c r="L57" s="19"/>
    </row>
    <row r="58" spans="1:12" ht="38.25" customHeight="1" x14ac:dyDescent="0.25">
      <c r="A58" s="7">
        <v>53</v>
      </c>
      <c r="B58" s="17" t="s">
        <v>63</v>
      </c>
      <c r="C58" s="9" t="s">
        <v>30</v>
      </c>
      <c r="D58" s="20">
        <v>8</v>
      </c>
      <c r="E58" s="20">
        <v>8</v>
      </c>
      <c r="F58" s="21">
        <v>2222040</v>
      </c>
      <c r="G58" s="21">
        <v>58800</v>
      </c>
      <c r="H58" s="21">
        <v>558707.06000000006</v>
      </c>
      <c r="I58" s="21">
        <v>3133824.7</v>
      </c>
      <c r="J58" s="21">
        <f t="shared" si="0"/>
        <v>5.6090658671827054</v>
      </c>
      <c r="K58" s="18"/>
      <c r="L58" s="19"/>
    </row>
    <row r="59" spans="1:12" ht="30" customHeight="1" x14ac:dyDescent="0.25">
      <c r="A59" s="12">
        <v>54</v>
      </c>
      <c r="B59" s="8" t="s">
        <v>64</v>
      </c>
      <c r="C59" s="10" t="s">
        <v>30</v>
      </c>
      <c r="D59" s="22">
        <v>1</v>
      </c>
      <c r="E59" s="22">
        <v>1</v>
      </c>
      <c r="F59" s="23">
        <v>100000</v>
      </c>
      <c r="G59" s="23">
        <v>5000</v>
      </c>
      <c r="H59" s="23">
        <v>155565</v>
      </c>
      <c r="I59" s="23">
        <v>193784</v>
      </c>
      <c r="J59" s="23">
        <f t="shared" si="0"/>
        <v>1.2456786552245043</v>
      </c>
      <c r="K59" s="18"/>
      <c r="L59" s="19"/>
    </row>
    <row r="60" spans="1:12" ht="30" customHeight="1" x14ac:dyDescent="0.25">
      <c r="A60" s="7">
        <v>55</v>
      </c>
      <c r="B60" s="17" t="s">
        <v>65</v>
      </c>
      <c r="C60" s="9" t="s">
        <v>14</v>
      </c>
      <c r="D60" s="20">
        <v>5</v>
      </c>
      <c r="E60" s="20">
        <v>5</v>
      </c>
      <c r="F60" s="21">
        <v>69100</v>
      </c>
      <c r="G60" s="21">
        <v>22082</v>
      </c>
      <c r="H60" s="21">
        <v>56000</v>
      </c>
      <c r="I60" s="21">
        <v>146422.85999999999</v>
      </c>
      <c r="J60" s="21">
        <f t="shared" si="0"/>
        <v>2.6146939285714281</v>
      </c>
      <c r="K60" s="18"/>
      <c r="L60" s="19"/>
    </row>
    <row r="61" spans="1:12" ht="30" customHeight="1" x14ac:dyDescent="0.25">
      <c r="A61" s="12">
        <v>56</v>
      </c>
      <c r="B61" s="8" t="s">
        <v>66</v>
      </c>
      <c r="C61" s="10" t="s">
        <v>12</v>
      </c>
      <c r="D61" s="22">
        <v>28</v>
      </c>
      <c r="E61" s="22">
        <v>23</v>
      </c>
      <c r="F61" s="23">
        <v>1490506.3</v>
      </c>
      <c r="G61" s="23">
        <v>450026.2</v>
      </c>
      <c r="H61" s="23">
        <v>938956.88</v>
      </c>
      <c r="I61" s="23">
        <v>3933889.5049999999</v>
      </c>
      <c r="J61" s="23">
        <f t="shared" si="0"/>
        <v>4.1896380854038791</v>
      </c>
      <c r="K61" s="18"/>
      <c r="L61" s="19"/>
    </row>
    <row r="62" spans="1:12" ht="40.5" customHeight="1" x14ac:dyDescent="0.25">
      <c r="A62" s="7">
        <v>57</v>
      </c>
      <c r="B62" s="17" t="s">
        <v>67</v>
      </c>
      <c r="C62" s="9" t="s">
        <v>12</v>
      </c>
      <c r="D62" s="20">
        <v>52</v>
      </c>
      <c r="E62" s="20">
        <v>50</v>
      </c>
      <c r="F62" s="21">
        <v>587989.88</v>
      </c>
      <c r="G62" s="21">
        <v>231128.35</v>
      </c>
      <c r="H62" s="21">
        <v>813911.93700000003</v>
      </c>
      <c r="I62" s="21">
        <v>1825785.7749999999</v>
      </c>
      <c r="J62" s="21">
        <f t="shared" si="0"/>
        <v>2.2432227517508445</v>
      </c>
      <c r="K62" s="18"/>
      <c r="L62" s="19"/>
    </row>
    <row r="63" spans="1:12" ht="30" customHeight="1" x14ac:dyDescent="0.25">
      <c r="A63" s="12">
        <v>58</v>
      </c>
      <c r="B63" s="8" t="s">
        <v>68</v>
      </c>
      <c r="C63" s="10" t="s">
        <v>14</v>
      </c>
      <c r="D63" s="22">
        <v>52</v>
      </c>
      <c r="E63" s="22">
        <v>51</v>
      </c>
      <c r="F63" s="23">
        <v>5959200</v>
      </c>
      <c r="G63" s="23">
        <v>322409</v>
      </c>
      <c r="H63" s="23">
        <v>1257368.94</v>
      </c>
      <c r="I63" s="23">
        <v>2902229.07</v>
      </c>
      <c r="J63" s="23">
        <f t="shared" si="0"/>
        <v>2.3081762064203684</v>
      </c>
      <c r="K63" s="18"/>
      <c r="L63" s="19"/>
    </row>
    <row r="64" spans="1:12" ht="30" customHeight="1" x14ac:dyDescent="0.25">
      <c r="A64" s="7">
        <v>59</v>
      </c>
      <c r="B64" s="17" t="s">
        <v>69</v>
      </c>
      <c r="C64" s="9" t="s">
        <v>37</v>
      </c>
      <c r="D64" s="20">
        <v>33</v>
      </c>
      <c r="E64" s="20">
        <v>28</v>
      </c>
      <c r="F64" s="21">
        <v>474500</v>
      </c>
      <c r="G64" s="21">
        <v>145756.78</v>
      </c>
      <c r="H64" s="21">
        <v>388560.03200000001</v>
      </c>
      <c r="I64" s="21">
        <v>791312.74</v>
      </c>
      <c r="J64" s="21">
        <f t="shared" si="0"/>
        <v>2.036526340413725</v>
      </c>
      <c r="K64" s="18"/>
      <c r="L64" s="19"/>
    </row>
    <row r="65" spans="1:12" ht="43.5" customHeight="1" x14ac:dyDescent="0.25">
      <c r="A65" s="12">
        <v>60</v>
      </c>
      <c r="B65" s="8" t="s">
        <v>70</v>
      </c>
      <c r="C65" s="10" t="s">
        <v>37</v>
      </c>
      <c r="D65" s="22">
        <v>30</v>
      </c>
      <c r="E65" s="22">
        <v>25</v>
      </c>
      <c r="F65" s="23">
        <v>669792.73</v>
      </c>
      <c r="G65" s="23">
        <v>264390.45</v>
      </c>
      <c r="H65" s="23">
        <v>505416.03</v>
      </c>
      <c r="I65" s="23">
        <v>1146145.6500000001</v>
      </c>
      <c r="J65" s="23">
        <f t="shared" si="0"/>
        <v>2.2677271435177868</v>
      </c>
      <c r="K65" s="18"/>
      <c r="L65" s="19"/>
    </row>
    <row r="66" spans="1:12" ht="30" customHeight="1" x14ac:dyDescent="0.25">
      <c r="A66" s="7">
        <v>61</v>
      </c>
      <c r="B66" s="17" t="s">
        <v>71</v>
      </c>
      <c r="C66" s="9" t="s">
        <v>10</v>
      </c>
      <c r="D66" s="20">
        <v>9</v>
      </c>
      <c r="E66" s="20">
        <v>9</v>
      </c>
      <c r="F66" s="21">
        <v>164295.23000000001</v>
      </c>
      <c r="G66" s="21">
        <v>65670.17</v>
      </c>
      <c r="H66" s="21">
        <v>823747.98</v>
      </c>
      <c r="I66" s="21">
        <v>2289581.4700000002</v>
      </c>
      <c r="J66" s="21">
        <f t="shared" si="0"/>
        <v>2.7794683878921322</v>
      </c>
      <c r="K66" s="18"/>
      <c r="L66" s="19"/>
    </row>
    <row r="67" spans="1:12" ht="30" customHeight="1" x14ac:dyDescent="0.25">
      <c r="A67" s="12">
        <v>62</v>
      </c>
      <c r="B67" s="8" t="s">
        <v>72</v>
      </c>
      <c r="C67" s="10" t="s">
        <v>30</v>
      </c>
      <c r="D67" s="22">
        <v>23</v>
      </c>
      <c r="E67" s="22">
        <v>22</v>
      </c>
      <c r="F67" s="23">
        <v>385900</v>
      </c>
      <c r="G67" s="23">
        <v>167386.85</v>
      </c>
      <c r="H67" s="23">
        <v>434457.27</v>
      </c>
      <c r="I67" s="23">
        <v>1715996.97</v>
      </c>
      <c r="J67" s="23">
        <f t="shared" si="0"/>
        <v>3.9497485448914227</v>
      </c>
      <c r="K67" s="18"/>
      <c r="L67" s="19"/>
    </row>
    <row r="68" spans="1:12" ht="30" customHeight="1" x14ac:dyDescent="0.25">
      <c r="A68" s="7">
        <v>63</v>
      </c>
      <c r="B68" s="17" t="s">
        <v>73</v>
      </c>
      <c r="C68" s="9" t="s">
        <v>37</v>
      </c>
      <c r="D68" s="20">
        <v>150</v>
      </c>
      <c r="E68" s="20">
        <v>142</v>
      </c>
      <c r="F68" s="21">
        <v>4673951.1100000003</v>
      </c>
      <c r="G68" s="21">
        <v>1124181.6200000001</v>
      </c>
      <c r="H68" s="21">
        <v>3114406.07</v>
      </c>
      <c r="I68" s="21">
        <v>12538093.959999999</v>
      </c>
      <c r="J68" s="21">
        <f t="shared" si="0"/>
        <v>4.0258378895337819</v>
      </c>
      <c r="K68" s="18"/>
      <c r="L68" s="19"/>
    </row>
    <row r="69" spans="1:12" ht="30" customHeight="1" x14ac:dyDescent="0.25">
      <c r="A69" s="12">
        <v>64</v>
      </c>
      <c r="B69" s="8" t="s">
        <v>74</v>
      </c>
      <c r="C69" s="10" t="s">
        <v>8</v>
      </c>
      <c r="D69" s="22">
        <v>13</v>
      </c>
      <c r="E69" s="22">
        <v>12</v>
      </c>
      <c r="F69" s="23">
        <v>91000</v>
      </c>
      <c r="G69" s="23">
        <v>45750</v>
      </c>
      <c r="H69" s="23">
        <v>376659.63</v>
      </c>
      <c r="I69" s="23">
        <v>791336.38</v>
      </c>
      <c r="J69" s="23">
        <f t="shared" si="0"/>
        <v>2.1009322926377854</v>
      </c>
      <c r="K69" s="18"/>
      <c r="L69" s="19"/>
    </row>
    <row r="70" spans="1:12" ht="30" customHeight="1" x14ac:dyDescent="0.25">
      <c r="A70" s="7">
        <v>65</v>
      </c>
      <c r="B70" s="17" t="s">
        <v>75</v>
      </c>
      <c r="C70" s="9" t="s">
        <v>8</v>
      </c>
      <c r="D70" s="20">
        <v>25</v>
      </c>
      <c r="E70" s="20">
        <v>25</v>
      </c>
      <c r="F70" s="21">
        <v>316897.45</v>
      </c>
      <c r="G70" s="21">
        <v>138882.21780000001</v>
      </c>
      <c r="H70" s="21">
        <v>400445.12</v>
      </c>
      <c r="I70" s="21">
        <v>1133461.341</v>
      </c>
      <c r="J70" s="21">
        <f t="shared" si="0"/>
        <v>2.8305035681293855</v>
      </c>
      <c r="K70" s="18"/>
      <c r="L70" s="19"/>
    </row>
    <row r="71" spans="1:12" ht="30" customHeight="1" x14ac:dyDescent="0.25">
      <c r="A71" s="12">
        <v>66</v>
      </c>
      <c r="B71" s="8" t="s">
        <v>76</v>
      </c>
      <c r="C71" s="10" t="s">
        <v>14</v>
      </c>
      <c r="D71" s="22">
        <v>292</v>
      </c>
      <c r="E71" s="22">
        <v>267</v>
      </c>
      <c r="F71" s="23">
        <v>3543047.07</v>
      </c>
      <c r="G71" s="23">
        <v>1701005.75</v>
      </c>
      <c r="H71" s="23">
        <v>2825440.22</v>
      </c>
      <c r="I71" s="23">
        <v>15608310.709999999</v>
      </c>
      <c r="J71" s="23">
        <f t="shared" ref="J71:J94" si="1">I71/H71</f>
        <v>5.5242049007145502</v>
      </c>
      <c r="K71" s="18"/>
      <c r="L71" s="19"/>
    </row>
    <row r="72" spans="1:12" ht="30" customHeight="1" x14ac:dyDescent="0.25">
      <c r="A72" s="7">
        <v>67</v>
      </c>
      <c r="B72" s="17" t="s">
        <v>77</v>
      </c>
      <c r="C72" s="9" t="s">
        <v>16</v>
      </c>
      <c r="D72" s="20">
        <v>20</v>
      </c>
      <c r="E72" s="20">
        <v>20</v>
      </c>
      <c r="F72" s="21">
        <v>1462930.58</v>
      </c>
      <c r="G72" s="21">
        <v>121020.29</v>
      </c>
      <c r="H72" s="21">
        <v>560967.46</v>
      </c>
      <c r="I72" s="21">
        <v>1054365.5</v>
      </c>
      <c r="J72" s="21">
        <f t="shared" si="1"/>
        <v>1.8795484144481394</v>
      </c>
      <c r="K72" s="18"/>
      <c r="L72" s="19"/>
    </row>
    <row r="73" spans="1:12" ht="41.25" customHeight="1" x14ac:dyDescent="0.25">
      <c r="A73" s="12">
        <v>68</v>
      </c>
      <c r="B73" s="8" t="s">
        <v>78</v>
      </c>
      <c r="C73" s="10" t="s">
        <v>37</v>
      </c>
      <c r="D73" s="22">
        <v>18</v>
      </c>
      <c r="E73" s="22">
        <v>18</v>
      </c>
      <c r="F73" s="23">
        <v>391500</v>
      </c>
      <c r="G73" s="23">
        <v>160050</v>
      </c>
      <c r="H73" s="23">
        <v>886974.2</v>
      </c>
      <c r="I73" s="23">
        <v>1813829.0399999998</v>
      </c>
      <c r="J73" s="23">
        <f t="shared" si="1"/>
        <v>2.0449625705009233</v>
      </c>
      <c r="K73" s="18"/>
      <c r="L73" s="19"/>
    </row>
    <row r="74" spans="1:12" ht="30" customHeight="1" x14ac:dyDescent="0.25">
      <c r="A74" s="7">
        <v>69</v>
      </c>
      <c r="B74" s="17" t="s">
        <v>79</v>
      </c>
      <c r="C74" s="9" t="s">
        <v>37</v>
      </c>
      <c r="D74" s="20">
        <v>34</v>
      </c>
      <c r="E74" s="20">
        <v>32</v>
      </c>
      <c r="F74" s="21">
        <v>665590</v>
      </c>
      <c r="G74" s="21">
        <v>235324.2</v>
      </c>
      <c r="H74" s="21">
        <v>514356.12000000005</v>
      </c>
      <c r="I74" s="21">
        <v>2071860.9999999998</v>
      </c>
      <c r="J74" s="21">
        <f t="shared" si="1"/>
        <v>4.0280671687157135</v>
      </c>
      <c r="K74" s="18"/>
      <c r="L74" s="19"/>
    </row>
    <row r="75" spans="1:12" ht="30" customHeight="1" x14ac:dyDescent="0.25">
      <c r="A75" s="12">
        <v>70</v>
      </c>
      <c r="B75" s="24" t="s">
        <v>103</v>
      </c>
      <c r="C75" s="10" t="s">
        <v>10</v>
      </c>
      <c r="D75" s="22">
        <v>33</v>
      </c>
      <c r="E75" s="22">
        <v>23</v>
      </c>
      <c r="F75" s="23">
        <v>332519.12</v>
      </c>
      <c r="G75" s="23">
        <v>167599.85999999999</v>
      </c>
      <c r="H75" s="23">
        <v>536536.00399999996</v>
      </c>
      <c r="I75" s="23">
        <v>1416185.19</v>
      </c>
      <c r="J75" s="23">
        <f t="shared" si="1"/>
        <v>2.6394970317779456</v>
      </c>
      <c r="K75" s="18"/>
      <c r="L75" s="19"/>
    </row>
    <row r="76" spans="1:12" ht="31.5" customHeight="1" x14ac:dyDescent="0.25">
      <c r="A76" s="7">
        <v>71</v>
      </c>
      <c r="B76" s="17" t="s">
        <v>80</v>
      </c>
      <c r="C76" s="9" t="s">
        <v>42</v>
      </c>
      <c r="D76" s="20">
        <v>101</v>
      </c>
      <c r="E76" s="20">
        <v>95</v>
      </c>
      <c r="F76" s="21">
        <v>7587964.5499999998</v>
      </c>
      <c r="G76" s="21">
        <v>1225627.67</v>
      </c>
      <c r="H76" s="21">
        <v>3306452.426</v>
      </c>
      <c r="I76" s="21">
        <v>31833662.010000002</v>
      </c>
      <c r="J76" s="21">
        <f t="shared" si="1"/>
        <v>9.6277393134946632</v>
      </c>
      <c r="K76" s="18"/>
      <c r="L76" s="19"/>
    </row>
    <row r="77" spans="1:12" ht="38.25" customHeight="1" x14ac:dyDescent="0.25">
      <c r="A77" s="12">
        <v>72</v>
      </c>
      <c r="B77" s="8" t="s">
        <v>81</v>
      </c>
      <c r="C77" s="10" t="s">
        <v>16</v>
      </c>
      <c r="D77" s="22">
        <v>27</v>
      </c>
      <c r="E77" s="22">
        <v>25</v>
      </c>
      <c r="F77" s="23">
        <v>636101</v>
      </c>
      <c r="G77" s="23">
        <v>206150</v>
      </c>
      <c r="H77" s="23">
        <v>845110.32299999997</v>
      </c>
      <c r="I77" s="23">
        <v>1347136.3917</v>
      </c>
      <c r="J77" s="23">
        <f t="shared" si="1"/>
        <v>1.5940361335522346</v>
      </c>
      <c r="K77" s="18"/>
      <c r="L77" s="19"/>
    </row>
    <row r="78" spans="1:12" ht="48.75" customHeight="1" x14ac:dyDescent="0.25">
      <c r="A78" s="7">
        <v>73</v>
      </c>
      <c r="B78" s="17" t="s">
        <v>82</v>
      </c>
      <c r="C78" s="9" t="s">
        <v>30</v>
      </c>
      <c r="D78" s="20">
        <v>35</v>
      </c>
      <c r="E78" s="20">
        <v>34</v>
      </c>
      <c r="F78" s="21">
        <v>4608130.88</v>
      </c>
      <c r="G78" s="21">
        <v>307008.36</v>
      </c>
      <c r="H78" s="21">
        <v>2007767.8389999999</v>
      </c>
      <c r="I78" s="21">
        <v>4758755.5999999996</v>
      </c>
      <c r="J78" s="21">
        <f t="shared" si="1"/>
        <v>2.3701722418116686</v>
      </c>
      <c r="K78" s="18"/>
      <c r="L78" s="19"/>
    </row>
    <row r="79" spans="1:12" ht="30" customHeight="1" x14ac:dyDescent="0.25">
      <c r="A79" s="12">
        <v>74</v>
      </c>
      <c r="B79" s="8" t="s">
        <v>83</v>
      </c>
      <c r="C79" s="10" t="s">
        <v>16</v>
      </c>
      <c r="D79" s="22">
        <v>25</v>
      </c>
      <c r="E79" s="22">
        <v>24</v>
      </c>
      <c r="F79" s="23">
        <v>510115.27</v>
      </c>
      <c r="G79" s="23">
        <v>266120</v>
      </c>
      <c r="H79" s="23">
        <v>689137</v>
      </c>
      <c r="I79" s="23">
        <v>1131909.26</v>
      </c>
      <c r="J79" s="23">
        <f t="shared" si="1"/>
        <v>1.6425025212693558</v>
      </c>
      <c r="K79" s="18"/>
      <c r="L79" s="19"/>
    </row>
    <row r="80" spans="1:12" ht="30" customHeight="1" x14ac:dyDescent="0.25">
      <c r="A80" s="7">
        <v>75</v>
      </c>
      <c r="B80" s="17" t="s">
        <v>84</v>
      </c>
      <c r="C80" s="9" t="s">
        <v>16</v>
      </c>
      <c r="D80" s="20">
        <v>57</v>
      </c>
      <c r="E80" s="20">
        <v>51</v>
      </c>
      <c r="F80" s="21">
        <v>1596606.36</v>
      </c>
      <c r="G80" s="21">
        <v>646004.44999999995</v>
      </c>
      <c r="H80" s="21">
        <v>783249.96</v>
      </c>
      <c r="I80" s="21">
        <v>2729100.41</v>
      </c>
      <c r="J80" s="21">
        <f t="shared" si="1"/>
        <v>3.484328821414814</v>
      </c>
      <c r="K80" s="18"/>
      <c r="L80" s="19"/>
    </row>
    <row r="81" spans="1:12" ht="30" customHeight="1" x14ac:dyDescent="0.25">
      <c r="A81" s="12">
        <v>76</v>
      </c>
      <c r="B81" s="8" t="s">
        <v>85</v>
      </c>
      <c r="C81" s="10" t="s">
        <v>8</v>
      </c>
      <c r="D81" s="22">
        <v>25</v>
      </c>
      <c r="E81" s="22">
        <v>24</v>
      </c>
      <c r="F81" s="23">
        <v>572897.12</v>
      </c>
      <c r="G81" s="23">
        <v>245984.39</v>
      </c>
      <c r="H81" s="23">
        <v>667027.18000000005</v>
      </c>
      <c r="I81" s="23">
        <v>1763583.2300000002</v>
      </c>
      <c r="J81" s="23">
        <f t="shared" si="1"/>
        <v>2.6439450788197267</v>
      </c>
      <c r="K81" s="18"/>
      <c r="L81" s="19"/>
    </row>
    <row r="82" spans="1:12" ht="30" customHeight="1" x14ac:dyDescent="0.25">
      <c r="A82" s="7">
        <v>77</v>
      </c>
      <c r="B82" s="17" t="s">
        <v>86</v>
      </c>
      <c r="C82" s="9" t="s">
        <v>16</v>
      </c>
      <c r="D82" s="20">
        <v>24</v>
      </c>
      <c r="E82" s="20">
        <v>23</v>
      </c>
      <c r="F82" s="21">
        <v>668765.69999999995</v>
      </c>
      <c r="G82" s="21">
        <v>213514.33</v>
      </c>
      <c r="H82" s="21">
        <v>725465.53</v>
      </c>
      <c r="I82" s="21">
        <v>2293121.7700000005</v>
      </c>
      <c r="J82" s="21">
        <f t="shared" si="1"/>
        <v>3.1608969346896472</v>
      </c>
      <c r="K82" s="18"/>
      <c r="L82" s="19"/>
    </row>
    <row r="83" spans="1:12" ht="30" customHeight="1" x14ac:dyDescent="0.25">
      <c r="A83" s="12">
        <v>78</v>
      </c>
      <c r="B83" s="8" t="s">
        <v>87</v>
      </c>
      <c r="C83" s="10" t="s">
        <v>42</v>
      </c>
      <c r="D83" s="22">
        <v>50</v>
      </c>
      <c r="E83" s="22">
        <v>43</v>
      </c>
      <c r="F83" s="23">
        <v>744637.9</v>
      </c>
      <c r="G83" s="23">
        <v>250103.39499999999</v>
      </c>
      <c r="H83" s="23">
        <v>810182.4</v>
      </c>
      <c r="I83" s="23">
        <v>2145264.0200000005</v>
      </c>
      <c r="J83" s="23">
        <f t="shared" si="1"/>
        <v>2.6478778359046067</v>
      </c>
      <c r="K83" s="18"/>
      <c r="L83" s="19"/>
    </row>
    <row r="84" spans="1:12" ht="30" customHeight="1" x14ac:dyDescent="0.25">
      <c r="A84" s="7">
        <v>79</v>
      </c>
      <c r="B84" s="17" t="s">
        <v>88</v>
      </c>
      <c r="C84" s="9" t="s">
        <v>37</v>
      </c>
      <c r="D84" s="20">
        <v>114</v>
      </c>
      <c r="E84" s="20">
        <v>108</v>
      </c>
      <c r="F84" s="21">
        <v>5308266.26</v>
      </c>
      <c r="G84" s="21">
        <v>437795.53</v>
      </c>
      <c r="H84" s="21">
        <v>1607513.6</v>
      </c>
      <c r="I84" s="21">
        <v>5266537.9299999988</v>
      </c>
      <c r="J84" s="21">
        <f t="shared" si="1"/>
        <v>3.276201165576452</v>
      </c>
      <c r="K84" s="18"/>
      <c r="L84" s="19"/>
    </row>
    <row r="85" spans="1:12" ht="36" customHeight="1" x14ac:dyDescent="0.25">
      <c r="A85" s="12">
        <v>80</v>
      </c>
      <c r="B85" s="8" t="s">
        <v>89</v>
      </c>
      <c r="C85" s="10" t="s">
        <v>37</v>
      </c>
      <c r="D85" s="22">
        <v>52</v>
      </c>
      <c r="E85" s="22">
        <v>46</v>
      </c>
      <c r="F85" s="23">
        <v>713634.2</v>
      </c>
      <c r="G85" s="23">
        <v>318648.33</v>
      </c>
      <c r="H85" s="23">
        <v>728537.65</v>
      </c>
      <c r="I85" s="23">
        <v>1847460.24</v>
      </c>
      <c r="J85" s="23">
        <f t="shared" si="1"/>
        <v>2.5358473100189123</v>
      </c>
      <c r="K85" s="18"/>
      <c r="L85" s="19"/>
    </row>
    <row r="86" spans="1:12" ht="31.5" customHeight="1" x14ac:dyDescent="0.25">
      <c r="A86" s="7">
        <v>81</v>
      </c>
      <c r="B86" s="17" t="s">
        <v>90</v>
      </c>
      <c r="C86" s="9" t="s">
        <v>10</v>
      </c>
      <c r="D86" s="20">
        <v>84</v>
      </c>
      <c r="E86" s="20">
        <v>80</v>
      </c>
      <c r="F86" s="21">
        <v>638149</v>
      </c>
      <c r="G86" s="21">
        <v>288905.5</v>
      </c>
      <c r="H86" s="21">
        <v>1060338.078</v>
      </c>
      <c r="I86" s="21">
        <v>3434456.9649999999</v>
      </c>
      <c r="J86" s="21">
        <f t="shared" si="1"/>
        <v>3.2390206824204988</v>
      </c>
      <c r="K86" s="18"/>
      <c r="L86" s="19"/>
    </row>
    <row r="87" spans="1:12" ht="31.5" customHeight="1" x14ac:dyDescent="0.25">
      <c r="A87" s="12">
        <v>82</v>
      </c>
      <c r="B87" s="8" t="s">
        <v>91</v>
      </c>
      <c r="C87" s="10" t="s">
        <v>42</v>
      </c>
      <c r="D87" s="22">
        <v>69</v>
      </c>
      <c r="E87" s="22">
        <v>63</v>
      </c>
      <c r="F87" s="23">
        <v>1071627.3799999999</v>
      </c>
      <c r="G87" s="23">
        <v>556457.80000000005</v>
      </c>
      <c r="H87" s="23">
        <v>3079674.41</v>
      </c>
      <c r="I87" s="23">
        <v>9456379.6400000006</v>
      </c>
      <c r="J87" s="23">
        <f t="shared" si="1"/>
        <v>3.0705777238315268</v>
      </c>
      <c r="K87" s="18"/>
      <c r="L87" s="19"/>
    </row>
    <row r="88" spans="1:12" ht="29.25" customHeight="1" x14ac:dyDescent="0.25">
      <c r="A88" s="7">
        <v>83</v>
      </c>
      <c r="B88" s="17" t="s">
        <v>101</v>
      </c>
      <c r="C88" s="9" t="s">
        <v>14</v>
      </c>
      <c r="D88" s="20">
        <v>11</v>
      </c>
      <c r="E88" s="20">
        <v>11</v>
      </c>
      <c r="F88" s="21">
        <v>146787.96</v>
      </c>
      <c r="G88" s="21">
        <v>52287.1</v>
      </c>
      <c r="H88" s="21">
        <v>212000</v>
      </c>
      <c r="I88" s="21">
        <v>104392.1</v>
      </c>
      <c r="J88" s="21">
        <f t="shared" si="1"/>
        <v>0.4924155660377359</v>
      </c>
      <c r="K88" s="18"/>
      <c r="L88" s="19"/>
    </row>
    <row r="89" spans="1:12" ht="30" customHeight="1" x14ac:dyDescent="0.25">
      <c r="A89" s="12">
        <v>84</v>
      </c>
      <c r="B89" s="8" t="s">
        <v>92</v>
      </c>
      <c r="C89" s="10" t="s">
        <v>42</v>
      </c>
      <c r="D89" s="22">
        <v>36</v>
      </c>
      <c r="E89" s="22">
        <v>34</v>
      </c>
      <c r="F89" s="23">
        <v>874836.61892000004</v>
      </c>
      <c r="G89" s="23">
        <v>352360</v>
      </c>
      <c r="H89" s="23">
        <v>1654325.22</v>
      </c>
      <c r="I89" s="23">
        <v>7500915.6100000003</v>
      </c>
      <c r="J89" s="23">
        <f t="shared" si="1"/>
        <v>4.5341239553852661</v>
      </c>
      <c r="K89" s="18"/>
      <c r="L89" s="19"/>
    </row>
    <row r="90" spans="1:12" ht="30" customHeight="1" x14ac:dyDescent="0.25">
      <c r="A90" s="7">
        <v>85</v>
      </c>
      <c r="B90" s="17" t="s">
        <v>93</v>
      </c>
      <c r="C90" s="9" t="s">
        <v>30</v>
      </c>
      <c r="D90" s="20">
        <v>12</v>
      </c>
      <c r="E90" s="20">
        <v>12</v>
      </c>
      <c r="F90" s="21">
        <v>166150</v>
      </c>
      <c r="G90" s="21">
        <v>100452.928</v>
      </c>
      <c r="H90" s="21">
        <v>415266.29800000001</v>
      </c>
      <c r="I90" s="21">
        <v>985465.19</v>
      </c>
      <c r="J90" s="21">
        <f t="shared" si="1"/>
        <v>2.3730921453202058</v>
      </c>
      <c r="K90" s="18"/>
      <c r="L90" s="19"/>
    </row>
    <row r="91" spans="1:12" ht="30" customHeight="1" x14ac:dyDescent="0.25">
      <c r="A91" s="12">
        <v>86</v>
      </c>
      <c r="B91" s="8" t="s">
        <v>94</v>
      </c>
      <c r="C91" s="10" t="s">
        <v>37</v>
      </c>
      <c r="D91" s="22">
        <v>135</v>
      </c>
      <c r="E91" s="22">
        <v>123</v>
      </c>
      <c r="F91" s="23">
        <v>1568698.9</v>
      </c>
      <c r="G91" s="23">
        <v>506340.64</v>
      </c>
      <c r="H91" s="23">
        <v>2980636.17</v>
      </c>
      <c r="I91" s="23">
        <v>4213855.87</v>
      </c>
      <c r="J91" s="23">
        <f t="shared" si="1"/>
        <v>1.4137437881256067</v>
      </c>
      <c r="K91" s="18"/>
      <c r="L91" s="19"/>
    </row>
    <row r="92" spans="1:12" ht="33.75" customHeight="1" x14ac:dyDescent="0.25">
      <c r="A92" s="7">
        <v>87</v>
      </c>
      <c r="B92" s="17" t="s">
        <v>95</v>
      </c>
      <c r="C92" s="9" t="s">
        <v>10</v>
      </c>
      <c r="D92" s="20">
        <v>23</v>
      </c>
      <c r="E92" s="20">
        <v>18</v>
      </c>
      <c r="F92" s="21">
        <v>508614</v>
      </c>
      <c r="G92" s="21">
        <v>203702.5</v>
      </c>
      <c r="H92" s="21">
        <v>307366.13</v>
      </c>
      <c r="I92" s="21">
        <v>812574.95000000007</v>
      </c>
      <c r="J92" s="21">
        <f t="shared" si="1"/>
        <v>2.6436710837332664</v>
      </c>
      <c r="K92" s="18"/>
      <c r="L92" s="19"/>
    </row>
    <row r="93" spans="1:12" ht="30" customHeight="1" x14ac:dyDescent="0.25">
      <c r="A93" s="12">
        <v>88</v>
      </c>
      <c r="B93" s="8" t="s">
        <v>96</v>
      </c>
      <c r="C93" s="10" t="s">
        <v>42</v>
      </c>
      <c r="D93" s="22">
        <v>41</v>
      </c>
      <c r="E93" s="22">
        <v>39</v>
      </c>
      <c r="F93" s="23">
        <v>183679</v>
      </c>
      <c r="G93" s="23">
        <v>76986.600000000006</v>
      </c>
      <c r="H93" s="23">
        <v>685763.02</v>
      </c>
      <c r="I93" s="23">
        <v>1896919.304</v>
      </c>
      <c r="J93" s="23">
        <f t="shared" si="1"/>
        <v>2.7661440595032376</v>
      </c>
      <c r="K93" s="18"/>
      <c r="L93" s="19"/>
    </row>
    <row r="94" spans="1:12" ht="30" customHeight="1" x14ac:dyDescent="0.25">
      <c r="A94" s="7">
        <v>89</v>
      </c>
      <c r="B94" s="17" t="s">
        <v>97</v>
      </c>
      <c r="C94" s="9" t="s">
        <v>16</v>
      </c>
      <c r="D94" s="20">
        <v>19</v>
      </c>
      <c r="E94" s="20">
        <v>14</v>
      </c>
      <c r="F94" s="21">
        <v>328000</v>
      </c>
      <c r="G94" s="21">
        <v>172300</v>
      </c>
      <c r="H94" s="21">
        <v>485967.489</v>
      </c>
      <c r="I94" s="21">
        <v>1400051.4700000002</v>
      </c>
      <c r="J94" s="21">
        <f t="shared" si="1"/>
        <v>2.8809570633643768</v>
      </c>
      <c r="K94" s="18"/>
      <c r="L94" s="19"/>
    </row>
    <row r="95" spans="1:12" ht="30" customHeight="1" x14ac:dyDescent="0.25">
      <c r="A95" s="26"/>
      <c r="B95" s="26"/>
      <c r="C95" s="27"/>
      <c r="D95" s="15">
        <f>SUM(D6:D94)</f>
        <v>4914</v>
      </c>
      <c r="E95" s="15">
        <f>SUM(E6:E94)</f>
        <v>4437</v>
      </c>
      <c r="F95" s="16">
        <f>SUM(F6:F94)</f>
        <v>164912176.31825998</v>
      </c>
      <c r="G95" s="16">
        <f t="shared" ref="G95:I95" si="2">SUM(G6:G94)</f>
        <v>39444982.714680001</v>
      </c>
      <c r="H95" s="16">
        <f t="shared" si="2"/>
        <v>101659033.62483998</v>
      </c>
      <c r="I95" s="16">
        <f t="shared" si="2"/>
        <v>340235589.99286014</v>
      </c>
      <c r="J95" s="16">
        <f t="shared" ref="J95" si="3">I95/H95</f>
        <v>3.3468308507481712</v>
      </c>
    </row>
    <row r="96" spans="1:12" ht="62.25" customHeight="1" x14ac:dyDescent="0.25">
      <c r="B96" s="28" t="s">
        <v>104</v>
      </c>
      <c r="C96" s="28"/>
      <c r="D96" s="28"/>
      <c r="E96" s="28"/>
      <c r="F96" s="28"/>
      <c r="G96" s="28"/>
      <c r="H96" s="28"/>
      <c r="I96" s="28"/>
      <c r="J96" s="28"/>
    </row>
    <row r="97" spans="7:7" x14ac:dyDescent="0.25">
      <c r="G97" s="11"/>
    </row>
    <row r="98" spans="7:7" x14ac:dyDescent="0.25">
      <c r="G98" s="11"/>
    </row>
    <row r="99" spans="7:7" x14ac:dyDescent="0.25">
      <c r="G99" s="11"/>
    </row>
    <row r="100" spans="7:7" x14ac:dyDescent="0.25">
      <c r="G100" s="11"/>
    </row>
    <row r="101" spans="7:7" x14ac:dyDescent="0.25">
      <c r="G101" s="11"/>
    </row>
    <row r="102" spans="7:7" x14ac:dyDescent="0.25">
      <c r="G102" s="11"/>
    </row>
    <row r="103" spans="7:7" x14ac:dyDescent="0.25">
      <c r="G103" s="11"/>
    </row>
  </sheetData>
  <autoFilter ref="A5:L96"/>
  <mergeCells count="3">
    <mergeCell ref="A3:J3"/>
    <mergeCell ref="A95:C95"/>
    <mergeCell ref="B96:J96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58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2025-07-23T07:14:17Z</dcterms:modified>
</cp:coreProperties>
</file>